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awilson/Dropbox/My Mac (A’s MacBook Pro)/Documents/SolarPlus/Formula Pricing/"/>
    </mc:Choice>
  </mc:AlternateContent>
  <xr:revisionPtr revIDLastSave="0" documentId="8_{1C0AEF6D-8B58-4F4D-BB0C-3D2CAAAFEA87}" xr6:coauthVersionLast="47" xr6:coauthVersionMax="47" xr10:uidLastSave="{00000000-0000-0000-0000-000000000000}"/>
  <bookViews>
    <workbookView xWindow="3120" yWindow="500" windowWidth="23760" windowHeight="16300" xr2:uid="{00000000-000D-0000-FFFF-FFFF00000000}"/>
  </bookViews>
  <sheets>
    <sheet name="Formula creation helper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fCOiC9Wu6dyTKTNsFr+1sqYHMkQ=="/>
    </ext>
  </extLst>
</workbook>
</file>

<file path=xl/calcChain.xml><?xml version="1.0" encoding="utf-8"?>
<calcChain xmlns="http://schemas.openxmlformats.org/spreadsheetml/2006/main">
  <c r="C9" i="3" l="1"/>
  <c r="C12" i="3" s="1"/>
  <c r="C11" i="3"/>
  <c r="C10" i="3"/>
</calcChain>
</file>

<file path=xl/sharedStrings.xml><?xml version="1.0" encoding="utf-8"?>
<sst xmlns="http://schemas.openxmlformats.org/spreadsheetml/2006/main" count="31" uniqueCount="29">
  <si>
    <t xml:space="preserve">Total </t>
  </si>
  <si>
    <t>TIERED PRICE FORMULA</t>
  </si>
  <si>
    <t>Variable</t>
  </si>
  <si>
    <t>Tier 1 threshold</t>
  </si>
  <si>
    <t>Tier 1 price</t>
  </si>
  <si>
    <t>Tier 2 threshold</t>
  </si>
  <si>
    <t>Tier 2 price</t>
  </si>
  <si>
    <t>Tier 3 threshold</t>
  </si>
  <si>
    <t>Tier 3 price</t>
  </si>
  <si>
    <t>Fixed price</t>
  </si>
  <si>
    <t>module-qty</t>
  </si>
  <si>
    <t>(leave blank unless adding another Tier)</t>
  </si>
  <si>
    <t>Test Qty:</t>
  </si>
  <si>
    <r>
      <rPr>
        <b/>
        <sz val="12"/>
        <color rgb="FFFF0000"/>
        <rFont val="Calibri (Body)"/>
      </rPr>
      <t>1.</t>
    </r>
    <r>
      <rPr>
        <b/>
        <sz val="12"/>
        <color theme="1"/>
        <rFont val="Calibri"/>
      </rPr>
      <t xml:space="preserve"> Edit these fields to suit your price structure. </t>
    </r>
  </si>
  <si>
    <t>Tier 1 subtotal</t>
  </si>
  <si>
    <t>Tier 2 subtotal</t>
  </si>
  <si>
    <r>
      <rPr>
        <b/>
        <sz val="12"/>
        <color rgb="FFFF0000"/>
        <rFont val="Calibri (Body)"/>
      </rPr>
      <t>2.</t>
    </r>
    <r>
      <rPr>
        <b/>
        <sz val="12"/>
        <color theme="1"/>
        <rFont val="Calibri"/>
      </rPr>
      <t xml:space="preserve"> To test your price structure, enter a test quantity here</t>
    </r>
  </si>
  <si>
    <t>Tier 3 subtotal</t>
  </si>
  <si>
    <r>
      <rPr>
        <b/>
        <sz val="12"/>
        <color rgb="FFFF0000"/>
        <rFont val="Arial"/>
      </rPr>
      <t>3.</t>
    </r>
    <r>
      <rPr>
        <b/>
        <sz val="12"/>
        <color theme="1"/>
        <rFont val="Calibri"/>
      </rPr>
      <t xml:space="preserve"> Edit the coloured text in this formula to suit your price structure, then copy and paste into SolarPlus, (include '=' symbol at start of formula when pasting formula into SolarPlus) </t>
    </r>
  </si>
  <si>
    <t xml:space="preserve">Formula structure: </t>
  </si>
  <si>
    <r>
      <rPr>
        <sz val="12"/>
        <color theme="1"/>
        <rFont val="Calibri"/>
      </rPr>
      <t xml:space="preserve"> (MIN (</t>
    </r>
    <r>
      <rPr>
        <sz val="12"/>
        <color rgb="FF7030A0"/>
        <rFont val="Calibri"/>
      </rPr>
      <t>[variable]</t>
    </r>
    <r>
      <rPr>
        <sz val="12"/>
        <color theme="1"/>
        <rFont val="Calibri"/>
      </rPr>
      <t xml:space="preserve">, </t>
    </r>
    <r>
      <rPr>
        <sz val="12"/>
        <color rgb="FFED7D31"/>
        <rFont val="Calibri"/>
      </rPr>
      <t>[tier-1-threshold]</t>
    </r>
    <r>
      <rPr>
        <sz val="12"/>
        <color theme="1"/>
        <rFont val="Calibri"/>
      </rPr>
      <t xml:space="preserve">) * </t>
    </r>
    <r>
      <rPr>
        <sz val="12"/>
        <color rgb="FFFFC000"/>
        <rFont val="Calibri"/>
      </rPr>
      <t>[tier-1-price]</t>
    </r>
    <r>
      <rPr>
        <sz val="12"/>
        <color theme="1"/>
        <rFont val="Calibri"/>
      </rPr>
      <t xml:space="preserve"> + IF(</t>
    </r>
    <r>
      <rPr>
        <sz val="12"/>
        <color rgb="FF7030A0"/>
        <rFont val="Calibri"/>
      </rPr>
      <t xml:space="preserve">[variable] </t>
    </r>
    <r>
      <rPr>
        <sz val="12"/>
        <color theme="1"/>
        <rFont val="Calibri"/>
      </rPr>
      <t xml:space="preserve">&gt; </t>
    </r>
    <r>
      <rPr>
        <sz val="12"/>
        <color rgb="FFED7D31"/>
        <rFont val="Calibri"/>
      </rPr>
      <t>[tier-1-threshold]</t>
    </r>
    <r>
      <rPr>
        <sz val="12"/>
        <color theme="1"/>
        <rFont val="Calibri"/>
      </rPr>
      <t xml:space="preserve"> , MIN(</t>
    </r>
    <r>
      <rPr>
        <sz val="12"/>
        <color rgb="FF7030A0"/>
        <rFont val="Calibri"/>
      </rPr>
      <t xml:space="preserve">[variable] </t>
    </r>
    <r>
      <rPr>
        <sz val="12"/>
        <color theme="1"/>
        <rFont val="Calibri"/>
      </rPr>
      <t xml:space="preserve">- </t>
    </r>
    <r>
      <rPr>
        <sz val="12"/>
        <color rgb="FFED7D31"/>
        <rFont val="Calibri"/>
      </rPr>
      <t>[tier-1-threshold]</t>
    </r>
    <r>
      <rPr>
        <sz val="12"/>
        <color theme="1"/>
        <rFont val="Calibri"/>
      </rPr>
      <t xml:space="preserve"> , </t>
    </r>
    <r>
      <rPr>
        <sz val="12"/>
        <color rgb="FF70AD47"/>
        <rFont val="Calibri"/>
      </rPr>
      <t>[tier-2-threshold]</t>
    </r>
    <r>
      <rPr>
        <sz val="12"/>
        <color theme="1"/>
        <rFont val="Calibri"/>
      </rPr>
      <t xml:space="preserve"> - </t>
    </r>
    <r>
      <rPr>
        <sz val="12"/>
        <color rgb="FFED7D31"/>
        <rFont val="Calibri"/>
      </rPr>
      <t>[tier-1-threshold]</t>
    </r>
    <r>
      <rPr>
        <sz val="12"/>
        <color theme="1"/>
        <rFont val="Calibri"/>
      </rPr>
      <t xml:space="preserve">) * </t>
    </r>
    <r>
      <rPr>
        <sz val="12"/>
        <color rgb="FF92D050"/>
        <rFont val="Calibri"/>
      </rPr>
      <t>[tier-2-price]</t>
    </r>
    <r>
      <rPr>
        <sz val="12"/>
        <color theme="1"/>
        <rFont val="Calibri"/>
      </rPr>
      <t xml:space="preserve"> , 0) + IF(</t>
    </r>
    <r>
      <rPr>
        <sz val="12"/>
        <color rgb="FF7030A0"/>
        <rFont val="Calibri"/>
      </rPr>
      <t>[variable]</t>
    </r>
    <r>
      <rPr>
        <sz val="12"/>
        <color theme="1"/>
        <rFont val="Calibri"/>
      </rPr>
      <t xml:space="preserve"> &gt; </t>
    </r>
    <r>
      <rPr>
        <sz val="12"/>
        <color rgb="FF70AD47"/>
        <rFont val="Calibri"/>
      </rPr>
      <t>[tier-2-threshold]</t>
    </r>
    <r>
      <rPr>
        <sz val="12"/>
        <color theme="1"/>
        <rFont val="Calibri"/>
      </rPr>
      <t xml:space="preserve"> , (</t>
    </r>
    <r>
      <rPr>
        <sz val="12"/>
        <color rgb="FF7030A0"/>
        <rFont val="Calibri"/>
      </rPr>
      <t xml:space="preserve">[variable] </t>
    </r>
    <r>
      <rPr>
        <sz val="12"/>
        <color theme="1"/>
        <rFont val="Calibri"/>
      </rPr>
      <t xml:space="preserve">- </t>
    </r>
    <r>
      <rPr>
        <sz val="12"/>
        <color rgb="FF70AD47"/>
        <rFont val="Calibri"/>
      </rPr>
      <t>[tier-2-threshold]</t>
    </r>
    <r>
      <rPr>
        <sz val="12"/>
        <color theme="1"/>
        <rFont val="Calibri"/>
      </rPr>
      <t xml:space="preserve">) * </t>
    </r>
    <r>
      <rPr>
        <sz val="12"/>
        <color rgb="FF00B0F0"/>
        <rFont val="Calibri"/>
      </rPr>
      <t>[tier-3-price]</t>
    </r>
    <r>
      <rPr>
        <sz val="12"/>
        <color theme="1"/>
        <rFont val="Calibri"/>
      </rPr>
      <t xml:space="preserve"> , 0) + (</t>
    </r>
    <r>
      <rPr>
        <sz val="12"/>
        <color rgb="FF7F7F7F"/>
        <rFont val="Calibri"/>
      </rPr>
      <t>[fixed-price])</t>
    </r>
  </si>
  <si>
    <t xml:space="preserve">Eg 1: module install rates. </t>
  </si>
  <si>
    <r>
      <rPr>
        <sz val="12"/>
        <color theme="7"/>
        <rFont val="Calibri"/>
      </rPr>
      <t>$100</t>
    </r>
    <r>
      <rPr>
        <sz val="12"/>
        <color theme="1"/>
        <rFont val="Calibri"/>
      </rPr>
      <t xml:space="preserve"> per </t>
    </r>
    <r>
      <rPr>
        <sz val="12"/>
        <color rgb="FF7030A0"/>
        <rFont val="Calibri"/>
      </rPr>
      <t>module</t>
    </r>
    <r>
      <rPr>
        <sz val="12"/>
        <color theme="1"/>
        <rFont val="Calibri"/>
      </rPr>
      <t xml:space="preserve"> for the 1st </t>
    </r>
    <r>
      <rPr>
        <sz val="12"/>
        <color theme="5"/>
        <rFont val="Calibri"/>
      </rPr>
      <t>18</t>
    </r>
    <r>
      <rPr>
        <sz val="12"/>
        <color theme="1"/>
        <rFont val="Calibri"/>
      </rPr>
      <t xml:space="preserve"> </t>
    </r>
    <r>
      <rPr>
        <sz val="12"/>
        <color rgb="FF7030A0"/>
        <rFont val="Calibri"/>
      </rPr>
      <t>modules</t>
    </r>
    <r>
      <rPr>
        <sz val="12"/>
        <color theme="1"/>
        <rFont val="Calibri"/>
      </rPr>
      <t xml:space="preserve">, then </t>
    </r>
    <r>
      <rPr>
        <sz val="12"/>
        <color rgb="FF92D050"/>
        <rFont val="Calibri"/>
      </rPr>
      <t>$75</t>
    </r>
    <r>
      <rPr>
        <sz val="12"/>
        <color theme="1"/>
        <rFont val="Calibri"/>
      </rPr>
      <t xml:space="preserve"> per </t>
    </r>
    <r>
      <rPr>
        <sz val="12"/>
        <color rgb="FF7030A0"/>
        <rFont val="Calibri"/>
      </rPr>
      <t>module</t>
    </r>
    <r>
      <rPr>
        <sz val="12"/>
        <color theme="1"/>
        <rFont val="Calibri"/>
      </rPr>
      <t xml:space="preserve"> for additional </t>
    </r>
    <r>
      <rPr>
        <sz val="12"/>
        <color rgb="FF7030A0"/>
        <rFont val="Calibri"/>
      </rPr>
      <t>modules</t>
    </r>
    <r>
      <rPr>
        <sz val="12"/>
        <color theme="1"/>
        <rFont val="Calibri"/>
      </rPr>
      <t xml:space="preserve"> up to </t>
    </r>
    <r>
      <rPr>
        <sz val="12"/>
        <color rgb="FF00B050"/>
        <rFont val="Calibri"/>
      </rPr>
      <t>50</t>
    </r>
    <r>
      <rPr>
        <sz val="12"/>
        <color theme="1"/>
        <rFont val="Calibri"/>
      </rPr>
      <t xml:space="preserve">, then </t>
    </r>
    <r>
      <rPr>
        <sz val="12"/>
        <color rgb="FF00B0F0"/>
        <rFont val="Calibri"/>
      </rPr>
      <t>$50</t>
    </r>
    <r>
      <rPr>
        <sz val="12"/>
        <color theme="1"/>
        <rFont val="Calibri"/>
      </rPr>
      <t xml:space="preserve"> per </t>
    </r>
    <r>
      <rPr>
        <sz val="12"/>
        <color rgb="FF7030A0"/>
        <rFont val="Calibri"/>
      </rPr>
      <t>module</t>
    </r>
    <r>
      <rPr>
        <sz val="12"/>
        <color theme="1"/>
        <rFont val="Calibri"/>
      </rPr>
      <t xml:space="preserve"> for each </t>
    </r>
    <r>
      <rPr>
        <sz val="12"/>
        <color rgb="FF7030A0"/>
        <rFont val="Calibri"/>
      </rPr>
      <t>module</t>
    </r>
    <r>
      <rPr>
        <sz val="12"/>
        <color theme="1"/>
        <rFont val="Calibri"/>
      </rPr>
      <t xml:space="preserve"> thereafter, plus </t>
    </r>
    <r>
      <rPr>
        <sz val="12"/>
        <color rgb="FF7F7F7F"/>
        <rFont val="Calibri"/>
      </rPr>
      <t>$200</t>
    </r>
    <r>
      <rPr>
        <sz val="12"/>
        <color rgb="FF7F7F7F"/>
        <rFont val="Calibri"/>
      </rPr>
      <t xml:space="preserve"> </t>
    </r>
    <r>
      <rPr>
        <sz val="12"/>
        <color theme="1"/>
        <rFont val="Calibri"/>
      </rPr>
      <t xml:space="preserve">per job. </t>
    </r>
  </si>
  <si>
    <t xml:space="preserve">Formula to use: </t>
  </si>
  <si>
    <t>(include '=' symbol at start of formula when pasting formula into SolarPlus)</t>
  </si>
  <si>
    <t xml:space="preserve">Eg 2: battery install rates. </t>
  </si>
  <si>
    <r>
      <rPr>
        <sz val="12"/>
        <color theme="7"/>
        <rFont val="Calibri"/>
      </rPr>
      <t>$500</t>
    </r>
    <r>
      <rPr>
        <sz val="12"/>
        <color theme="1"/>
        <rFont val="Calibri"/>
      </rPr>
      <t xml:space="preserve"> per </t>
    </r>
    <r>
      <rPr>
        <sz val="12"/>
        <color rgb="FF7030A0"/>
        <rFont val="Calibri"/>
        <family val="2"/>
      </rPr>
      <t xml:space="preserve">ac-coupled </t>
    </r>
    <r>
      <rPr>
        <sz val="12"/>
        <color rgb="FF7030A0"/>
        <rFont val="Calibri"/>
      </rPr>
      <t>battery</t>
    </r>
    <r>
      <rPr>
        <sz val="12"/>
        <color theme="1"/>
        <rFont val="Calibri"/>
      </rPr>
      <t xml:space="preserve"> for the 1st </t>
    </r>
    <r>
      <rPr>
        <sz val="12"/>
        <color theme="5"/>
        <rFont val="Calibri"/>
      </rPr>
      <t xml:space="preserve">1 </t>
    </r>
    <r>
      <rPr>
        <sz val="12"/>
        <color rgb="FF7030A0"/>
        <rFont val="Calibri"/>
        <family val="2"/>
      </rPr>
      <t>ac-coupled b</t>
    </r>
    <r>
      <rPr>
        <sz val="12"/>
        <color rgb="FF7030A0"/>
        <rFont val="Calibri"/>
      </rPr>
      <t>attery</t>
    </r>
    <r>
      <rPr>
        <sz val="12"/>
        <color theme="1"/>
        <rFont val="Calibri"/>
      </rPr>
      <t xml:space="preserve">, then </t>
    </r>
    <r>
      <rPr>
        <sz val="12"/>
        <color rgb="FF92D050"/>
        <rFont val="Calibri"/>
      </rPr>
      <t>$400</t>
    </r>
    <r>
      <rPr>
        <sz val="12"/>
        <color theme="1"/>
        <rFont val="Calibri"/>
      </rPr>
      <t xml:space="preserve"> per ac-coupled-</t>
    </r>
    <r>
      <rPr>
        <sz val="12"/>
        <color rgb="FF7030A0"/>
        <rFont val="Calibri"/>
      </rPr>
      <t>battery</t>
    </r>
    <r>
      <rPr>
        <sz val="12"/>
        <color theme="1"/>
        <rFont val="Calibri"/>
      </rPr>
      <t xml:space="preserve"> for additional </t>
    </r>
    <r>
      <rPr>
        <sz val="12"/>
        <color rgb="FF7030A0"/>
        <rFont val="Calibri"/>
        <family val="2"/>
      </rPr>
      <t>ac-coupled b</t>
    </r>
    <r>
      <rPr>
        <sz val="12"/>
        <color rgb="FF7030A0"/>
        <rFont val="Calibri"/>
      </rPr>
      <t>atteries</t>
    </r>
    <r>
      <rPr>
        <sz val="12"/>
        <color theme="1"/>
        <rFont val="Calibri"/>
      </rPr>
      <t xml:space="preserve"> up to </t>
    </r>
    <r>
      <rPr>
        <sz val="12"/>
        <color rgb="FF00B050"/>
        <rFont val="Calibri"/>
      </rPr>
      <t>3</t>
    </r>
    <r>
      <rPr>
        <sz val="12"/>
        <color theme="1"/>
        <rFont val="Calibri"/>
      </rPr>
      <t xml:space="preserve">, then </t>
    </r>
    <r>
      <rPr>
        <sz val="12"/>
        <color rgb="FF00B0F0"/>
        <rFont val="Calibri"/>
      </rPr>
      <t>$300</t>
    </r>
    <r>
      <rPr>
        <sz val="12"/>
        <color theme="1"/>
        <rFont val="Calibri"/>
      </rPr>
      <t xml:space="preserve"> per ac-coupled-</t>
    </r>
    <r>
      <rPr>
        <sz val="12"/>
        <color rgb="FF7030A0"/>
        <rFont val="Calibri"/>
      </rPr>
      <t>battery</t>
    </r>
    <r>
      <rPr>
        <sz val="12"/>
        <color theme="1"/>
        <rFont val="Calibri"/>
      </rPr>
      <t xml:space="preserve"> for each</t>
    </r>
    <r>
      <rPr>
        <sz val="12"/>
        <color rgb="FF7030A0"/>
        <rFont val="Calibri"/>
        <family val="2"/>
      </rPr>
      <t xml:space="preserve"> ac-coupled</t>
    </r>
    <r>
      <rPr>
        <sz val="12"/>
        <color theme="1"/>
        <rFont val="Calibri"/>
      </rPr>
      <t xml:space="preserve"> </t>
    </r>
    <r>
      <rPr>
        <sz val="12"/>
        <color rgb="FF7030A0"/>
        <rFont val="Calibri"/>
      </rPr>
      <t>battery</t>
    </r>
    <r>
      <rPr>
        <sz val="12"/>
        <color theme="1"/>
        <rFont val="Calibri"/>
      </rPr>
      <t xml:space="preserve"> thereafter, plus </t>
    </r>
    <r>
      <rPr>
        <sz val="12"/>
        <color rgb="FF7F7F7F"/>
        <rFont val="Calibri"/>
      </rPr>
      <t xml:space="preserve">$250 </t>
    </r>
    <r>
      <rPr>
        <sz val="12"/>
        <color theme="1"/>
        <rFont val="Calibri"/>
      </rPr>
      <t xml:space="preserve">per job. </t>
    </r>
  </si>
  <si>
    <r>
      <t>(MIN (</t>
    </r>
    <r>
      <rPr>
        <b/>
        <sz val="12"/>
        <color rgb="FF7030A0"/>
        <rFont val="Calibri"/>
        <family val="2"/>
      </rPr>
      <t>module-qty</t>
    </r>
    <r>
      <rPr>
        <b/>
        <sz val="12"/>
        <color theme="1"/>
        <rFont val="Calibri"/>
        <family val="2"/>
      </rPr>
      <t xml:space="preserve"> , </t>
    </r>
    <r>
      <rPr>
        <b/>
        <sz val="12"/>
        <color rgb="FFED7D31"/>
        <rFont val="Calibri"/>
        <family val="2"/>
      </rPr>
      <t>18</t>
    </r>
    <r>
      <rPr>
        <b/>
        <sz val="12"/>
        <color theme="1"/>
        <rFont val="Calibri"/>
        <family val="2"/>
      </rPr>
      <t xml:space="preserve"> ) * </t>
    </r>
    <r>
      <rPr>
        <b/>
        <sz val="12"/>
        <color rgb="FFFFC000"/>
        <rFont val="Calibri"/>
        <family val="2"/>
      </rPr>
      <t>100</t>
    </r>
    <r>
      <rPr>
        <b/>
        <sz val="12"/>
        <color theme="1"/>
        <rFont val="Calibri"/>
        <family val="2"/>
      </rPr>
      <t>) + IF(</t>
    </r>
    <r>
      <rPr>
        <b/>
        <sz val="12"/>
        <color rgb="FF7030A0"/>
        <rFont val="Calibri"/>
        <family val="2"/>
      </rPr>
      <t>module-qty</t>
    </r>
    <r>
      <rPr>
        <b/>
        <sz val="12"/>
        <color theme="1"/>
        <rFont val="Calibri"/>
        <family val="2"/>
      </rPr>
      <t xml:space="preserve"> &gt; </t>
    </r>
    <r>
      <rPr>
        <b/>
        <sz val="12"/>
        <color rgb="FFED7D31"/>
        <rFont val="Calibri"/>
        <family val="2"/>
      </rPr>
      <t>18</t>
    </r>
    <r>
      <rPr>
        <b/>
        <sz val="12"/>
        <color theme="1"/>
        <rFont val="Calibri"/>
        <family val="2"/>
      </rPr>
      <t xml:space="preserve"> , MIN(</t>
    </r>
    <r>
      <rPr>
        <b/>
        <sz val="12"/>
        <color rgb="FF7030A0"/>
        <rFont val="Calibri"/>
        <family val="2"/>
      </rPr>
      <t>module-qty</t>
    </r>
    <r>
      <rPr>
        <b/>
        <sz val="12"/>
        <color theme="1"/>
        <rFont val="Calibri"/>
        <family val="2"/>
      </rPr>
      <t xml:space="preserve"> - </t>
    </r>
    <r>
      <rPr>
        <b/>
        <sz val="12"/>
        <color rgb="FFED7D31"/>
        <rFont val="Calibri"/>
        <family val="2"/>
      </rPr>
      <t>18</t>
    </r>
    <r>
      <rPr>
        <b/>
        <sz val="12"/>
        <color theme="1"/>
        <rFont val="Calibri"/>
        <family val="2"/>
      </rPr>
      <t xml:space="preserve">, </t>
    </r>
    <r>
      <rPr>
        <b/>
        <sz val="12"/>
        <color rgb="FF70AD47"/>
        <rFont val="Calibri"/>
        <family val="2"/>
      </rPr>
      <t>50</t>
    </r>
    <r>
      <rPr>
        <b/>
        <sz val="12"/>
        <color theme="1"/>
        <rFont val="Calibri"/>
        <family val="2"/>
      </rPr>
      <t xml:space="preserve"> - </t>
    </r>
    <r>
      <rPr>
        <b/>
        <sz val="12"/>
        <color rgb="FFED7D31"/>
        <rFont val="Calibri"/>
        <family val="2"/>
      </rPr>
      <t>18)</t>
    </r>
    <r>
      <rPr>
        <b/>
        <sz val="12"/>
        <color theme="1"/>
        <rFont val="Calibri"/>
        <family val="2"/>
      </rPr>
      <t xml:space="preserve"> * </t>
    </r>
    <r>
      <rPr>
        <b/>
        <sz val="12"/>
        <color rgb="FF92D050"/>
        <rFont val="Calibri"/>
        <family val="2"/>
      </rPr>
      <t>75</t>
    </r>
    <r>
      <rPr>
        <b/>
        <sz val="12"/>
        <color theme="1"/>
        <rFont val="Calibri"/>
        <family val="2"/>
      </rPr>
      <t xml:space="preserve"> , 0)  + IF(</t>
    </r>
    <r>
      <rPr>
        <b/>
        <sz val="12"/>
        <color rgb="FF7030A0"/>
        <rFont val="Calibri"/>
        <family val="2"/>
      </rPr>
      <t>module-qty</t>
    </r>
    <r>
      <rPr>
        <b/>
        <sz val="12"/>
        <color theme="1"/>
        <rFont val="Calibri"/>
        <family val="2"/>
      </rPr>
      <t xml:space="preserve"> &gt; </t>
    </r>
    <r>
      <rPr>
        <b/>
        <sz val="12"/>
        <color rgb="FF00B050"/>
        <rFont val="Calibri"/>
        <family val="2"/>
      </rPr>
      <t>50</t>
    </r>
    <r>
      <rPr>
        <b/>
        <sz val="12"/>
        <color theme="1"/>
        <rFont val="Calibri"/>
        <family val="2"/>
      </rPr>
      <t xml:space="preserve"> , (</t>
    </r>
    <r>
      <rPr>
        <b/>
        <sz val="12"/>
        <color rgb="FF7030A0"/>
        <rFont val="Calibri"/>
        <family val="2"/>
      </rPr>
      <t>module-qty</t>
    </r>
    <r>
      <rPr>
        <b/>
        <sz val="12"/>
        <color theme="1"/>
        <rFont val="Calibri"/>
        <family val="2"/>
      </rPr>
      <t xml:space="preserve"> - </t>
    </r>
    <r>
      <rPr>
        <b/>
        <sz val="12"/>
        <color rgb="FF00B050"/>
        <rFont val="Calibri"/>
        <family val="2"/>
      </rPr>
      <t>50)</t>
    </r>
    <r>
      <rPr>
        <b/>
        <sz val="12"/>
        <color theme="1"/>
        <rFont val="Calibri"/>
        <family val="2"/>
      </rPr>
      <t xml:space="preserve"> * </t>
    </r>
    <r>
      <rPr>
        <b/>
        <sz val="12"/>
        <color rgb="FF00B0F0"/>
        <rFont val="Calibri"/>
        <family val="2"/>
      </rPr>
      <t>30</t>
    </r>
    <r>
      <rPr>
        <b/>
        <sz val="12"/>
        <color theme="1"/>
        <rFont val="Calibri"/>
        <family val="2"/>
      </rPr>
      <t>,0</t>
    </r>
    <r>
      <rPr>
        <b/>
        <sz val="12"/>
        <color rgb="FFA5A5A5"/>
        <rFont val="Calibri"/>
        <family val="2"/>
      </rPr>
      <t>)</t>
    </r>
    <r>
      <rPr>
        <b/>
        <sz val="12"/>
        <color theme="1"/>
        <rFont val="Calibri"/>
        <family val="2"/>
      </rPr>
      <t xml:space="preserve"> + (</t>
    </r>
    <r>
      <rPr>
        <b/>
        <sz val="12"/>
        <color rgb="FFA5A5A5"/>
        <rFont val="Calibri"/>
        <family val="2"/>
      </rPr>
      <t>200</t>
    </r>
    <r>
      <rPr>
        <b/>
        <sz val="12"/>
        <color theme="1"/>
        <rFont val="Calibri"/>
        <family val="2"/>
      </rPr>
      <t>)</t>
    </r>
  </si>
  <si>
    <r>
      <t>(MIN (</t>
    </r>
    <r>
      <rPr>
        <b/>
        <sz val="12"/>
        <color rgb="FF7030A0"/>
        <rFont val="Calibri"/>
        <family val="2"/>
      </rPr>
      <t>ac-coupled-battery-qty</t>
    </r>
    <r>
      <rPr>
        <b/>
        <sz val="12"/>
        <color theme="1"/>
        <rFont val="Calibri"/>
        <family val="2"/>
      </rPr>
      <t xml:space="preserve"> , </t>
    </r>
    <r>
      <rPr>
        <b/>
        <sz val="12"/>
        <color rgb="FFED7D31"/>
        <rFont val="Calibri"/>
        <family val="2"/>
      </rPr>
      <t>1</t>
    </r>
    <r>
      <rPr>
        <b/>
        <sz val="12"/>
        <color theme="1"/>
        <rFont val="Calibri"/>
        <family val="2"/>
      </rPr>
      <t xml:space="preserve"> ) * </t>
    </r>
    <r>
      <rPr>
        <b/>
        <sz val="12"/>
        <color rgb="FFFFC000"/>
        <rFont val="Calibri"/>
        <family val="2"/>
      </rPr>
      <t>500</t>
    </r>
    <r>
      <rPr>
        <b/>
        <sz val="12"/>
        <color theme="1"/>
        <rFont val="Calibri"/>
        <family val="2"/>
      </rPr>
      <t>) + IF(</t>
    </r>
    <r>
      <rPr>
        <b/>
        <sz val="12"/>
        <color rgb="FF7030A0"/>
        <rFont val="Calibri"/>
        <family val="2"/>
      </rPr>
      <t>ac-coupled-battery-qty</t>
    </r>
    <r>
      <rPr>
        <b/>
        <sz val="12"/>
        <color theme="1"/>
        <rFont val="Calibri"/>
        <family val="2"/>
      </rPr>
      <t xml:space="preserve"> &gt; </t>
    </r>
    <r>
      <rPr>
        <b/>
        <sz val="12"/>
        <color rgb="FFED7D31"/>
        <rFont val="Calibri"/>
        <family val="2"/>
      </rPr>
      <t>1</t>
    </r>
    <r>
      <rPr>
        <b/>
        <sz val="12"/>
        <color theme="1"/>
        <rFont val="Calibri"/>
        <family val="2"/>
      </rPr>
      <t>, MIN(</t>
    </r>
    <r>
      <rPr>
        <b/>
        <sz val="12"/>
        <color rgb="FF7030A0"/>
        <rFont val="Calibri"/>
        <family val="2"/>
      </rPr>
      <t>ac-coupled-battery-qty</t>
    </r>
    <r>
      <rPr>
        <b/>
        <sz val="12"/>
        <color theme="1"/>
        <rFont val="Calibri"/>
        <family val="2"/>
      </rPr>
      <t xml:space="preserve"> - </t>
    </r>
    <r>
      <rPr>
        <b/>
        <sz val="12"/>
        <color rgb="FFED7D31"/>
        <rFont val="Calibri"/>
        <family val="2"/>
      </rPr>
      <t>1</t>
    </r>
    <r>
      <rPr>
        <b/>
        <sz val="12"/>
        <color theme="1"/>
        <rFont val="Calibri"/>
        <family val="2"/>
      </rPr>
      <t xml:space="preserve">, </t>
    </r>
    <r>
      <rPr>
        <b/>
        <sz val="12"/>
        <color rgb="FF70AD47"/>
        <rFont val="Calibri"/>
        <family val="2"/>
      </rPr>
      <t>3</t>
    </r>
    <r>
      <rPr>
        <b/>
        <sz val="12"/>
        <color theme="1"/>
        <rFont val="Calibri"/>
        <family val="2"/>
      </rPr>
      <t xml:space="preserve"> - </t>
    </r>
    <r>
      <rPr>
        <b/>
        <sz val="12"/>
        <color rgb="FFED7D31"/>
        <rFont val="Calibri"/>
        <family val="2"/>
      </rPr>
      <t>1)</t>
    </r>
    <r>
      <rPr>
        <b/>
        <sz val="12"/>
        <color theme="1"/>
        <rFont val="Calibri"/>
        <family val="2"/>
      </rPr>
      <t xml:space="preserve"> * </t>
    </r>
    <r>
      <rPr>
        <b/>
        <sz val="12"/>
        <color rgb="FF92D050"/>
        <rFont val="Calibri"/>
        <family val="2"/>
      </rPr>
      <t>400</t>
    </r>
    <r>
      <rPr>
        <b/>
        <sz val="12"/>
        <color theme="1"/>
        <rFont val="Calibri"/>
        <family val="2"/>
      </rPr>
      <t xml:space="preserve"> , 0)  + IF(</t>
    </r>
    <r>
      <rPr>
        <b/>
        <sz val="12"/>
        <color rgb="FF7030A0"/>
        <rFont val="Calibri"/>
        <family val="2"/>
      </rPr>
      <t>ac-coupled-battery-qty</t>
    </r>
    <r>
      <rPr>
        <b/>
        <sz val="12"/>
        <color theme="1"/>
        <rFont val="Calibri"/>
        <family val="2"/>
      </rPr>
      <t xml:space="preserve"> &gt; </t>
    </r>
    <r>
      <rPr>
        <b/>
        <sz val="12"/>
        <color rgb="FF00B050"/>
        <rFont val="Calibri"/>
        <family val="2"/>
      </rPr>
      <t>3</t>
    </r>
    <r>
      <rPr>
        <b/>
        <sz val="12"/>
        <color theme="1"/>
        <rFont val="Calibri"/>
        <family val="2"/>
      </rPr>
      <t xml:space="preserve"> , (</t>
    </r>
    <r>
      <rPr>
        <b/>
        <sz val="12"/>
        <color rgb="FF7030A0"/>
        <rFont val="Calibri"/>
        <family val="2"/>
      </rPr>
      <t>ac-coupled-battery-qty</t>
    </r>
    <r>
      <rPr>
        <b/>
        <sz val="12"/>
        <color theme="1"/>
        <rFont val="Calibri"/>
        <family val="2"/>
      </rPr>
      <t xml:space="preserve"> - </t>
    </r>
    <r>
      <rPr>
        <b/>
        <sz val="12"/>
        <color rgb="FF00B050"/>
        <rFont val="Calibri"/>
        <family val="2"/>
      </rPr>
      <t>3)</t>
    </r>
    <r>
      <rPr>
        <b/>
        <sz val="12"/>
        <color theme="1"/>
        <rFont val="Calibri"/>
        <family val="2"/>
      </rPr>
      <t xml:space="preserve"> * </t>
    </r>
    <r>
      <rPr>
        <b/>
        <sz val="12"/>
        <color rgb="FF00B0F0"/>
        <rFont val="Calibri"/>
        <family val="2"/>
      </rPr>
      <t>300</t>
    </r>
    <r>
      <rPr>
        <b/>
        <sz val="12"/>
        <color theme="1"/>
        <rFont val="Calibri"/>
        <family val="2"/>
      </rPr>
      <t>,0) + (</t>
    </r>
    <r>
      <rPr>
        <b/>
        <sz val="12"/>
        <color rgb="FFA5A5A5"/>
        <rFont val="Calibri"/>
        <family val="2"/>
      </rPr>
      <t>250</t>
    </r>
    <r>
      <rPr>
        <b/>
        <sz val="12"/>
        <color theme="1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</si>
</sst>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35" x14ac:knownFonts="1">
    <font>
      <sz val="12"/>
      <color theme="1"/>
      <name val="Calibri"/>
      <scheme val="minor"/>
    </font>
    <font>
      <sz val="12"/>
      <color theme="1"/>
      <name val="Calibri"/>
    </font>
    <font>
      <sz val="11"/>
      <color rgb="FF000000"/>
      <name val="Inconsolata"/>
    </font>
    <font>
      <b/>
      <sz val="12"/>
      <color theme="1"/>
      <name val="Calibri"/>
    </font>
    <font>
      <sz val="12"/>
      <color theme="4"/>
      <name val="Calibri"/>
    </font>
    <font>
      <sz val="12"/>
      <color theme="5"/>
      <name val="Calibri"/>
    </font>
    <font>
      <sz val="12"/>
      <color rgb="FFFF0000"/>
      <name val="Calibri"/>
    </font>
    <font>
      <sz val="12"/>
      <color rgb="FF7030A0"/>
      <name val="Calibri"/>
    </font>
    <font>
      <sz val="12"/>
      <color theme="7"/>
      <name val="Calibri"/>
    </font>
    <font>
      <sz val="12"/>
      <color theme="9"/>
      <name val="Calibri"/>
    </font>
    <font>
      <sz val="12"/>
      <color rgb="FF92D050"/>
      <name val="Calibri"/>
    </font>
    <font>
      <sz val="12"/>
      <color rgb="FF00B0F0"/>
      <name val="Calibri"/>
    </font>
    <font>
      <sz val="12"/>
      <color rgb="FF7F7F7F"/>
      <name val="Calibri"/>
    </font>
    <font>
      <sz val="8"/>
      <color theme="1"/>
      <name val="Calibri"/>
    </font>
    <font>
      <sz val="10"/>
      <color theme="1"/>
      <name val="Calibri"/>
    </font>
    <font>
      <sz val="12"/>
      <color rgb="FF00B050"/>
      <name val="Calibri"/>
    </font>
    <font>
      <sz val="12"/>
      <color theme="1"/>
      <name val="Calibri"/>
      <scheme val="minor"/>
    </font>
    <font>
      <b/>
      <sz val="12"/>
      <color rgb="FF7030A0"/>
      <name val="Calibri"/>
    </font>
    <font>
      <sz val="12"/>
      <color rgb="FFED7D31"/>
      <name val="Calibri"/>
    </font>
    <font>
      <b/>
      <sz val="12"/>
      <color rgb="FFFF0000"/>
      <name val="Calibri (Body)"/>
    </font>
    <font>
      <b/>
      <sz val="12"/>
      <color rgb="FFFF0000"/>
      <name val="Arial"/>
    </font>
    <font>
      <sz val="12"/>
      <color rgb="FFFFC000"/>
      <name val="Calibri"/>
    </font>
    <font>
      <sz val="12"/>
      <color rgb="FF70AD47"/>
      <name val="Calibri"/>
    </font>
    <font>
      <sz val="12"/>
      <color theme="1"/>
      <name val="Calibri"/>
      <family val="2"/>
    </font>
    <font>
      <sz val="12"/>
      <color rgb="FF7030A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7030A0"/>
      <name val="Calibri"/>
      <family val="2"/>
    </font>
    <font>
      <b/>
      <sz val="12"/>
      <color rgb="FFED7D31"/>
      <name val="Calibri"/>
      <family val="2"/>
    </font>
    <font>
      <b/>
      <sz val="12"/>
      <color rgb="FFFFC000"/>
      <name val="Calibri"/>
      <family val="2"/>
    </font>
    <font>
      <b/>
      <sz val="12"/>
      <color rgb="FF70AD47"/>
      <name val="Calibri"/>
      <family val="2"/>
    </font>
    <font>
      <b/>
      <sz val="12"/>
      <color rgb="FF92D050"/>
      <name val="Calibri"/>
      <family val="2"/>
    </font>
    <font>
      <b/>
      <sz val="12"/>
      <color rgb="FF00B050"/>
      <name val="Calibri"/>
      <family val="2"/>
    </font>
    <font>
      <b/>
      <sz val="12"/>
      <color rgb="FF00B0F0"/>
      <name val="Calibri"/>
      <family val="2"/>
    </font>
    <font>
      <b/>
      <sz val="12"/>
      <color rgb="FFA5A5A5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3" xfId="0" applyNumberFormat="1" applyFont="1" applyBorder="1"/>
    <xf numFmtId="164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6" fontId="12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1" fillId="2" borderId="2" xfId="0" applyNumberFormat="1" applyFont="1" applyFill="1" applyBorder="1"/>
    <xf numFmtId="164" fontId="3" fillId="2" borderId="2" xfId="0" applyNumberFormat="1" applyFont="1" applyFill="1" applyBorder="1"/>
    <xf numFmtId="0" fontId="16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3" fillId="0" borderId="1" xfId="0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Border="1"/>
    <xf numFmtId="0" fontId="2" fillId="0" borderId="1" xfId="0" applyFont="1" applyBorder="1"/>
    <xf numFmtId="0" fontId="17" fillId="2" borderId="4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3" fillId="2" borderId="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6" fontId="1" fillId="0" borderId="1" xfId="0" applyNumberFormat="1" applyFont="1" applyBorder="1"/>
    <xf numFmtId="0" fontId="1" fillId="0" borderId="4" xfId="0" applyFont="1" applyBorder="1" applyAlignment="1">
      <alignment vertical="top"/>
    </xf>
    <xf numFmtId="0" fontId="7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2" xfId="0" applyFont="1" applyBorder="1"/>
    <xf numFmtId="0" fontId="1" fillId="0" borderId="6" xfId="0" applyFont="1" applyBorder="1"/>
    <xf numFmtId="0" fontId="6" fillId="2" borderId="11" xfId="0" applyFont="1" applyFill="1" applyBorder="1"/>
    <xf numFmtId="0" fontId="5" fillId="2" borderId="11" xfId="0" applyFont="1" applyFill="1" applyBorder="1"/>
    <xf numFmtId="0" fontId="15" fillId="2" borderId="11" xfId="0" applyFont="1" applyFill="1" applyBorder="1"/>
    <xf numFmtId="0" fontId="4" fillId="2" borderId="11" xfId="0" applyFont="1" applyFill="1" applyBorder="1"/>
    <xf numFmtId="0" fontId="3" fillId="2" borderId="11" xfId="0" applyFont="1" applyFill="1" applyBorder="1"/>
    <xf numFmtId="0" fontId="3" fillId="0" borderId="12" xfId="0" applyFont="1" applyBorder="1" applyAlignment="1">
      <alignment horizontal="left" vertical="top" wrapText="1"/>
    </xf>
    <xf numFmtId="0" fontId="17" fillId="2" borderId="14" xfId="0" applyFont="1" applyFill="1" applyBorder="1" applyAlignment="1">
      <alignment wrapText="1"/>
    </xf>
    <xf numFmtId="0" fontId="13" fillId="0" borderId="1" xfId="0" applyFont="1" applyBorder="1" applyAlignment="1">
      <alignment horizontal="center" vertical="top" wrapText="1"/>
    </xf>
    <xf numFmtId="0" fontId="0" fillId="0" borderId="1" xfId="0" applyBorder="1"/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3" fillId="2" borderId="4" xfId="0" applyFont="1" applyFill="1" applyBorder="1" applyAlignment="1">
      <alignment horizontal="center" wrapText="1"/>
    </xf>
    <xf numFmtId="0" fontId="25" fillId="2" borderId="13" xfId="0" applyFont="1" applyFill="1" applyBorder="1" applyAlignment="1">
      <alignment horizontal="center" vertical="top" wrapText="1"/>
    </xf>
    <xf numFmtId="0" fontId="26" fillId="0" borderId="15" xfId="0" applyFont="1" applyBorder="1"/>
    <xf numFmtId="0" fontId="25" fillId="2" borderId="5" xfId="0" applyFont="1" applyFill="1" applyBorder="1" applyAlignment="1">
      <alignment horizontal="center" vertical="top" wrapText="1"/>
    </xf>
    <xf numFmtId="0" fontId="26" fillId="0" borderId="4" xfId="0" applyFont="1" applyBorder="1"/>
    <xf numFmtId="49" fontId="25" fillId="4" borderId="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441325</xdr:colOff>
      <xdr:row>13</xdr:row>
      <xdr:rowOff>82551</xdr:rowOff>
    </xdr:from>
    <xdr:ext cx="942975" cy="1631950"/>
    <xdr:grpSp>
      <xdr:nvGrpSpPr>
        <xdr:cNvPr id="18" name="Shape 2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7550951" y="2788719"/>
          <a:ext cx="942975" cy="1631950"/>
          <a:chOff x="4879275" y="2741775"/>
          <a:chExt cx="933450" cy="2076450"/>
        </a:xfrm>
      </xdr:grpSpPr>
      <xdr:cxnSp macro="">
        <xdr:nvCxnSpPr>
          <xdr:cNvPr id="19" name="Shape 1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CxnSpPr/>
        </xdr:nvCxnSpPr>
        <xdr:spPr>
          <a:xfrm flipH="1">
            <a:off x="4879275" y="2741775"/>
            <a:ext cx="933450" cy="207645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twoCellAnchor>
    <xdr:from>
      <xdr:col>2</xdr:col>
      <xdr:colOff>461325</xdr:colOff>
      <xdr:row>7</xdr:row>
      <xdr:rowOff>37991</xdr:rowOff>
    </xdr:from>
    <xdr:to>
      <xdr:col>3</xdr:col>
      <xdr:colOff>716410</xdr:colOff>
      <xdr:row>9</xdr:row>
      <xdr:rowOff>16282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B4A99361-9AC1-92CB-3071-E21BC50091DB}"/>
            </a:ext>
          </a:extLst>
        </xdr:cNvPr>
        <xdr:cNvCxnSpPr/>
      </xdr:nvCxnSpPr>
      <xdr:spPr>
        <a:xfrm flipH="1" flipV="1">
          <a:off x="2431453" y="1611923"/>
          <a:ext cx="976923" cy="35820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558800</xdr:colOff>
      <xdr:row>4</xdr:row>
      <xdr:rowOff>12700</xdr:rowOff>
    </xdr:from>
    <xdr:to>
      <xdr:col>4</xdr:col>
      <xdr:colOff>10855</xdr:colOff>
      <xdr:row>7</xdr:row>
      <xdr:rowOff>16282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33164EAD-C6E3-DD4C-AA34-B97F755D36AB}"/>
            </a:ext>
          </a:extLst>
        </xdr:cNvPr>
        <xdr:cNvCxnSpPr/>
      </xdr:nvCxnSpPr>
      <xdr:spPr>
        <a:xfrm flipH="1" flipV="1">
          <a:off x="2528928" y="1016760"/>
          <a:ext cx="895730" cy="57345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368408</xdr:colOff>
      <xdr:row>4</xdr:row>
      <xdr:rowOff>14654</xdr:rowOff>
    </xdr:from>
    <xdr:to>
      <xdr:col>4</xdr:col>
      <xdr:colOff>10855</xdr:colOff>
      <xdr:row>7</xdr:row>
      <xdr:rowOff>16282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68A37B3C-08AC-7D4B-85BF-908A269731AE}"/>
            </a:ext>
          </a:extLst>
        </xdr:cNvPr>
        <xdr:cNvCxnSpPr/>
      </xdr:nvCxnSpPr>
      <xdr:spPr>
        <a:xfrm flipH="1" flipV="1">
          <a:off x="3060374" y="1018714"/>
          <a:ext cx="364284" cy="571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16282</xdr:colOff>
      <xdr:row>4</xdr:row>
      <xdr:rowOff>21709</xdr:rowOff>
    </xdr:from>
    <xdr:to>
      <xdr:col>4</xdr:col>
      <xdr:colOff>358206</xdr:colOff>
      <xdr:row>7</xdr:row>
      <xdr:rowOff>5427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DB201FCE-60F8-104D-A388-699F1289E2F2}"/>
            </a:ext>
          </a:extLst>
        </xdr:cNvPr>
        <xdr:cNvCxnSpPr/>
      </xdr:nvCxnSpPr>
      <xdr:spPr>
        <a:xfrm flipV="1">
          <a:off x="3430085" y="1025769"/>
          <a:ext cx="341924" cy="55359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10855</xdr:colOff>
      <xdr:row>4</xdr:row>
      <xdr:rowOff>21709</xdr:rowOff>
    </xdr:from>
    <xdr:to>
      <xdr:col>5</xdr:col>
      <xdr:colOff>358205</xdr:colOff>
      <xdr:row>7</xdr:row>
      <xdr:rowOff>10854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31666D2-AA6C-FF4B-A31B-3BA866A1E95E}"/>
            </a:ext>
          </a:extLst>
        </xdr:cNvPr>
        <xdr:cNvCxnSpPr/>
      </xdr:nvCxnSpPr>
      <xdr:spPr>
        <a:xfrm flipV="1">
          <a:off x="3424658" y="1025769"/>
          <a:ext cx="1069188" cy="55901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10855</xdr:colOff>
      <xdr:row>4</xdr:row>
      <xdr:rowOff>37991</xdr:rowOff>
    </xdr:from>
    <xdr:to>
      <xdr:col>7</xdr:col>
      <xdr:colOff>336496</xdr:colOff>
      <xdr:row>7</xdr:row>
      <xdr:rowOff>5427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D0FC90A8-CD34-6A45-8E7D-C5F231C1B828}"/>
            </a:ext>
          </a:extLst>
        </xdr:cNvPr>
        <xdr:cNvCxnSpPr/>
      </xdr:nvCxnSpPr>
      <xdr:spPr>
        <a:xfrm flipV="1">
          <a:off x="3424658" y="1042051"/>
          <a:ext cx="2491154" cy="53730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10855</xdr:colOff>
      <xdr:row>4</xdr:row>
      <xdr:rowOff>38425</xdr:rowOff>
    </xdr:from>
    <xdr:to>
      <xdr:col>8</xdr:col>
      <xdr:colOff>396630</xdr:colOff>
      <xdr:row>7</xdr:row>
      <xdr:rowOff>10854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CDB6E1D0-5C39-9144-9384-776E4C217118}"/>
            </a:ext>
          </a:extLst>
        </xdr:cNvPr>
        <xdr:cNvCxnSpPr/>
      </xdr:nvCxnSpPr>
      <xdr:spPr>
        <a:xfrm flipV="1">
          <a:off x="3424658" y="1042485"/>
          <a:ext cx="3273126" cy="5423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7"/>
  <sheetViews>
    <sheetView tabSelected="1" zoomScale="107" zoomScaleNormal="107" workbookViewId="0">
      <selection activeCell="Q22" sqref="Q22"/>
    </sheetView>
  </sheetViews>
  <sheetFormatPr baseColWidth="10" defaultColWidth="11.1640625" defaultRowHeight="15" customHeight="1" x14ac:dyDescent="0.2"/>
  <cols>
    <col min="1" max="1" width="11.1640625" customWidth="1"/>
    <col min="2" max="2" width="14.6640625" customWidth="1"/>
    <col min="3" max="8" width="9.5" customWidth="1"/>
    <col min="9" max="26" width="10.5" customWidth="1"/>
  </cols>
  <sheetData>
    <row r="1" spans="1:26" ht="15.75" customHeight="1" x14ac:dyDescent="0.2">
      <c r="A1" s="6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6" ht="15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6" ht="34.5" customHeight="1" x14ac:dyDescent="0.2">
      <c r="A3" s="7"/>
      <c r="B3" s="32" t="s">
        <v>2</v>
      </c>
      <c r="C3" s="33" t="s">
        <v>3</v>
      </c>
      <c r="D3" s="34" t="s">
        <v>4</v>
      </c>
      <c r="E3" s="35" t="s">
        <v>5</v>
      </c>
      <c r="F3" s="36" t="s">
        <v>6</v>
      </c>
      <c r="G3" s="37" t="s">
        <v>7</v>
      </c>
      <c r="H3" s="38" t="s">
        <v>8</v>
      </c>
      <c r="I3" s="39" t="s">
        <v>9</v>
      </c>
      <c r="J3" s="40"/>
      <c r="K3" s="40"/>
      <c r="L3" s="40"/>
      <c r="M3" s="41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 customHeight="1" x14ac:dyDescent="0.2">
      <c r="A4" s="2"/>
      <c r="B4" s="42" t="s">
        <v>10</v>
      </c>
      <c r="C4" s="8">
        <v>18</v>
      </c>
      <c r="D4" s="9">
        <v>100</v>
      </c>
      <c r="E4" s="10">
        <v>50</v>
      </c>
      <c r="F4" s="11">
        <v>75</v>
      </c>
      <c r="G4" s="3"/>
      <c r="H4" s="12">
        <v>50</v>
      </c>
      <c r="I4" s="13">
        <v>200</v>
      </c>
      <c r="J4" s="27"/>
      <c r="K4" s="27"/>
      <c r="L4" s="27"/>
      <c r="M4" s="43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">
      <c r="A5" s="1"/>
      <c r="B5" s="44"/>
      <c r="C5" s="22"/>
      <c r="D5" s="22"/>
      <c r="E5" s="22"/>
      <c r="F5" s="22"/>
      <c r="G5" s="54" t="s">
        <v>11</v>
      </c>
      <c r="H5" s="56"/>
      <c r="I5" s="22"/>
      <c r="J5" s="22"/>
      <c r="K5" s="22"/>
      <c r="L5" s="22"/>
      <c r="M5" s="45"/>
      <c r="N5" s="1"/>
    </row>
    <row r="6" spans="1:26" ht="15.75" customHeight="1" x14ac:dyDescent="0.2">
      <c r="A6" s="1"/>
      <c r="B6" s="46"/>
      <c r="C6" s="30"/>
      <c r="D6" s="22"/>
      <c r="E6" s="22"/>
      <c r="F6" s="22"/>
      <c r="G6" s="55"/>
      <c r="H6" s="55"/>
      <c r="I6" s="22"/>
      <c r="J6" s="22"/>
      <c r="K6" s="22"/>
      <c r="L6" s="22"/>
      <c r="M6" s="45"/>
      <c r="N6" s="1"/>
    </row>
    <row r="7" spans="1:26" ht="15.75" customHeight="1" x14ac:dyDescent="0.2">
      <c r="A7" s="1"/>
      <c r="B7" s="47" t="s">
        <v>12</v>
      </c>
      <c r="C7" s="14">
        <v>80</v>
      </c>
      <c r="D7" s="22"/>
      <c r="E7" s="22"/>
      <c r="F7" s="22"/>
      <c r="G7" s="55"/>
      <c r="H7" s="22"/>
      <c r="I7" s="22"/>
      <c r="J7" s="22"/>
      <c r="K7" s="22"/>
      <c r="L7" s="22"/>
      <c r="M7" s="45"/>
      <c r="N7" s="1"/>
    </row>
    <row r="8" spans="1:26" ht="15.75" customHeight="1" x14ac:dyDescent="0.2">
      <c r="A8" s="1"/>
      <c r="B8" s="46"/>
      <c r="C8" s="22"/>
      <c r="D8" s="22"/>
      <c r="E8" s="21" t="s">
        <v>13</v>
      </c>
      <c r="F8" s="22"/>
      <c r="G8" s="22"/>
      <c r="H8" s="22"/>
      <c r="I8" s="22"/>
      <c r="J8" s="22"/>
      <c r="K8" s="22"/>
      <c r="L8" s="22"/>
      <c r="M8" s="45"/>
      <c r="N8" s="1"/>
    </row>
    <row r="9" spans="1:26" ht="15.75" customHeight="1" x14ac:dyDescent="0.2">
      <c r="A9" s="1"/>
      <c r="B9" s="48" t="s">
        <v>14</v>
      </c>
      <c r="C9" s="15">
        <f>MIN(C7,C4)*D4</f>
        <v>1800</v>
      </c>
      <c r="D9" s="22"/>
      <c r="E9" s="22"/>
      <c r="F9" s="22"/>
      <c r="G9" s="22"/>
      <c r="H9" s="22"/>
      <c r="I9" s="22"/>
      <c r="J9" s="22"/>
      <c r="K9" s="22"/>
      <c r="L9" s="22"/>
      <c r="M9" s="45"/>
      <c r="N9" s="1"/>
    </row>
    <row r="10" spans="1:26" ht="15.75" customHeight="1" x14ac:dyDescent="0.2">
      <c r="A10" s="1"/>
      <c r="B10" s="49" t="s">
        <v>15</v>
      </c>
      <c r="C10" s="15">
        <f>IF(C7&gt;C4,MIN(C7-C4,E4-C4)*F4,0)</f>
        <v>2400</v>
      </c>
      <c r="D10" s="22"/>
      <c r="E10" s="21" t="s">
        <v>16</v>
      </c>
      <c r="F10" s="22"/>
      <c r="G10" s="22"/>
      <c r="H10" s="22"/>
      <c r="I10" s="22"/>
      <c r="J10" s="22"/>
      <c r="K10" s="22"/>
      <c r="L10" s="22"/>
      <c r="M10" s="45"/>
      <c r="N10" s="1"/>
    </row>
    <row r="11" spans="1:26" ht="15.75" customHeight="1" x14ac:dyDescent="0.2">
      <c r="A11" s="1"/>
      <c r="B11" s="50" t="s">
        <v>17</v>
      </c>
      <c r="C11" s="15">
        <f>IF(C7&gt;E4,(C7-E4)*H4,0)</f>
        <v>1500</v>
      </c>
      <c r="D11" s="22"/>
      <c r="E11" s="22"/>
      <c r="F11" s="22"/>
      <c r="G11" s="22"/>
      <c r="H11" s="22"/>
      <c r="I11" s="22"/>
      <c r="J11" s="22"/>
      <c r="K11" s="22"/>
      <c r="L11" s="22"/>
      <c r="M11" s="45"/>
      <c r="N11" s="1"/>
    </row>
    <row r="12" spans="1:26" ht="15.75" customHeight="1" x14ac:dyDescent="0.2">
      <c r="A12" s="1"/>
      <c r="B12" s="51" t="s">
        <v>0</v>
      </c>
      <c r="C12" s="16">
        <f>SUM(C9:C11,I4)</f>
        <v>5900</v>
      </c>
      <c r="D12" s="22"/>
      <c r="E12" s="57" t="s">
        <v>18</v>
      </c>
      <c r="F12" s="55"/>
      <c r="G12" s="55"/>
      <c r="H12" s="55"/>
      <c r="I12" s="55"/>
      <c r="J12" s="55"/>
      <c r="K12" s="55"/>
      <c r="L12" s="55"/>
      <c r="M12" s="52"/>
      <c r="N12" s="1"/>
    </row>
    <row r="13" spans="1:26" ht="15.75" customHeight="1" x14ac:dyDescent="0.2">
      <c r="A13" s="1"/>
      <c r="B13" s="46"/>
      <c r="C13" s="23"/>
      <c r="D13" s="22"/>
      <c r="E13" s="55"/>
      <c r="F13" s="55"/>
      <c r="G13" s="55"/>
      <c r="H13" s="55"/>
      <c r="I13" s="55"/>
      <c r="J13" s="55"/>
      <c r="K13" s="55"/>
      <c r="L13" s="55"/>
      <c r="M13" s="52"/>
      <c r="N13" s="1"/>
    </row>
    <row r="14" spans="1:26" ht="15.75" customHeight="1" x14ac:dyDescent="0.2">
      <c r="A14" s="1"/>
      <c r="B14" s="46"/>
      <c r="C14" s="23"/>
      <c r="D14" s="22"/>
      <c r="E14" s="29"/>
      <c r="F14" s="29"/>
      <c r="G14" s="29"/>
      <c r="H14" s="29"/>
      <c r="I14" s="29"/>
      <c r="J14" s="29"/>
      <c r="K14" s="29"/>
      <c r="L14" s="29"/>
      <c r="M14" s="52"/>
      <c r="N14" s="1"/>
    </row>
    <row r="15" spans="1:26" ht="27.75" customHeight="1" x14ac:dyDescent="0.2">
      <c r="A15" s="1"/>
      <c r="B15" s="46"/>
      <c r="C15" s="23"/>
      <c r="D15" s="22"/>
      <c r="E15" s="29"/>
      <c r="F15" s="29"/>
      <c r="G15" s="29"/>
      <c r="H15" s="29"/>
      <c r="I15" s="29"/>
      <c r="J15" s="29"/>
      <c r="K15" s="29"/>
      <c r="L15" s="29"/>
      <c r="M15" s="52"/>
      <c r="N15" s="1"/>
      <c r="P15" s="17"/>
      <c r="Q15" s="17"/>
    </row>
    <row r="16" spans="1:26" ht="46.5" customHeight="1" x14ac:dyDescent="0.2">
      <c r="A16" s="18"/>
      <c r="B16" s="28" t="s">
        <v>19</v>
      </c>
      <c r="C16" s="58" t="s">
        <v>20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0" customHeight="1" x14ac:dyDescent="0.2">
      <c r="A17" s="1"/>
      <c r="B17" s="61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  <c r="N17" s="1"/>
    </row>
    <row r="18" spans="1:26" ht="36" customHeight="1" x14ac:dyDescent="0.2">
      <c r="A18" s="19"/>
      <c r="B18" s="53" t="s">
        <v>21</v>
      </c>
      <c r="C18" s="59" t="s">
        <v>22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30" customHeight="1" x14ac:dyDescent="0.2">
      <c r="A19" s="19"/>
      <c r="B19" s="65" t="s">
        <v>23</v>
      </c>
      <c r="C19" s="69" t="s">
        <v>27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5.75" customHeight="1" x14ac:dyDescent="0.2">
      <c r="B20" s="66"/>
      <c r="C20" s="60" t="s">
        <v>24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1"/>
    </row>
    <row r="21" spans="1:26" ht="15.75" customHeight="1" x14ac:dyDescent="0.2">
      <c r="B21" s="46"/>
      <c r="C21" s="23"/>
      <c r="D21" s="22"/>
      <c r="E21" s="22"/>
      <c r="F21" s="22"/>
      <c r="G21" s="22"/>
      <c r="H21" s="22"/>
      <c r="I21" s="22"/>
      <c r="J21" s="23"/>
      <c r="K21" s="22"/>
      <c r="L21" s="22"/>
      <c r="M21" s="45"/>
      <c r="N21" s="1"/>
    </row>
    <row r="22" spans="1:26" ht="30.75" customHeight="1" x14ac:dyDescent="0.2">
      <c r="A22" s="20"/>
      <c r="B22" s="26" t="s">
        <v>25</v>
      </c>
      <c r="C22" s="64" t="s">
        <v>26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30" customHeight="1" x14ac:dyDescent="0.2">
      <c r="A23" s="20"/>
      <c r="B23" s="67" t="s">
        <v>23</v>
      </c>
      <c r="C23" s="69" t="s">
        <v>28</v>
      </c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20"/>
      <c r="O23" s="20"/>
      <c r="P23" s="31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6.5" customHeight="1" x14ac:dyDescent="0.2">
      <c r="B24" s="68"/>
      <c r="C24" s="60" t="s">
        <v>24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1"/>
    </row>
    <row r="25" spans="1:26" ht="15.75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Q25" s="1"/>
      <c r="R25" s="1"/>
      <c r="S25" s="4"/>
    </row>
    <row r="26" spans="1:26" ht="15.75" customHeight="1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N26" s="1"/>
      <c r="Q26" s="1"/>
      <c r="R26" s="5"/>
      <c r="S26" s="4"/>
    </row>
    <row r="27" spans="1:26" ht="15.75" customHeight="1" x14ac:dyDescent="0.2">
      <c r="A27" s="24"/>
      <c r="B27" s="21"/>
      <c r="C27" s="24"/>
      <c r="D27" s="24"/>
      <c r="E27" s="24"/>
      <c r="F27" s="24"/>
      <c r="G27" s="24"/>
      <c r="H27" s="24"/>
      <c r="I27" s="24"/>
      <c r="J27" s="24"/>
      <c r="K27" s="24"/>
      <c r="N27" s="1"/>
      <c r="Q27" s="1"/>
      <c r="R27" s="5"/>
      <c r="S27" s="4"/>
    </row>
    <row r="28" spans="1:26" ht="18" customHeight="1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N28" s="1"/>
      <c r="Q28" s="1"/>
      <c r="R28" s="5"/>
      <c r="S28" s="4"/>
    </row>
    <row r="29" spans="1:26" ht="15.75" customHeight="1" x14ac:dyDescent="0.2">
      <c r="A29" s="24"/>
      <c r="B29" s="22"/>
      <c r="C29" s="24"/>
      <c r="D29" s="24"/>
      <c r="E29" s="24"/>
      <c r="F29" s="24"/>
      <c r="G29" s="24"/>
      <c r="H29" s="24"/>
      <c r="I29" s="24"/>
      <c r="J29" s="24"/>
      <c r="K29" s="24"/>
      <c r="R29" s="1"/>
      <c r="S29" s="4"/>
    </row>
    <row r="30" spans="1:26" ht="15.75" customHeight="1" x14ac:dyDescent="0.2">
      <c r="A30" s="24"/>
      <c r="B30" s="22"/>
      <c r="C30" s="24"/>
      <c r="D30" s="24"/>
      <c r="E30" s="24"/>
      <c r="F30" s="24"/>
      <c r="G30" s="24"/>
      <c r="H30" s="24"/>
      <c r="I30" s="24"/>
      <c r="J30" s="24"/>
      <c r="K30" s="24"/>
    </row>
    <row r="31" spans="1:26" ht="15.75" customHeight="1" x14ac:dyDescent="0.2">
      <c r="A31" s="24"/>
      <c r="B31" s="22"/>
      <c r="C31" s="24"/>
      <c r="D31" s="24"/>
      <c r="E31" s="24"/>
      <c r="F31" s="24"/>
      <c r="G31" s="24"/>
      <c r="H31" s="24"/>
      <c r="I31" s="24"/>
      <c r="J31" s="24"/>
      <c r="K31" s="24"/>
    </row>
    <row r="32" spans="1:26" ht="15.75" customHeight="1" x14ac:dyDescent="0.2">
      <c r="A32" s="24"/>
      <c r="B32" s="24"/>
      <c r="C32" s="25"/>
      <c r="D32" s="24"/>
      <c r="E32" s="24"/>
      <c r="F32" s="24"/>
      <c r="G32" s="24"/>
      <c r="H32" s="24"/>
      <c r="I32" s="24"/>
      <c r="J32" s="24"/>
      <c r="K32" s="24"/>
    </row>
    <row r="33" spans="1:11" ht="15.75" customHeight="1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5.75" customHeight="1" x14ac:dyDescent="0.2">
      <c r="A34" s="24"/>
      <c r="B34" s="24"/>
      <c r="C34" s="24"/>
      <c r="D34" s="22"/>
      <c r="E34" s="22"/>
      <c r="F34" s="22"/>
      <c r="G34" s="22"/>
      <c r="H34" s="22"/>
      <c r="I34" s="22"/>
      <c r="J34" s="24"/>
      <c r="K34" s="24"/>
    </row>
    <row r="35" spans="1:11" ht="15.75" customHeight="1" x14ac:dyDescent="0.2">
      <c r="A35" s="24"/>
      <c r="B35" s="24"/>
      <c r="C35" s="24"/>
      <c r="D35" s="22"/>
      <c r="E35" s="23"/>
      <c r="F35" s="22"/>
      <c r="G35" s="23"/>
      <c r="H35" s="24"/>
      <c r="I35" s="23"/>
      <c r="J35" s="24"/>
      <c r="K35" s="24"/>
    </row>
    <row r="36" spans="1:11" ht="15.75" customHeight="1" x14ac:dyDescent="0.2">
      <c r="A36" s="24"/>
      <c r="B36" s="22"/>
      <c r="C36" s="24"/>
      <c r="D36" s="24"/>
      <c r="E36" s="24"/>
      <c r="F36" s="24"/>
      <c r="G36" s="24"/>
      <c r="H36" s="24"/>
      <c r="I36" s="24"/>
      <c r="J36" s="24"/>
      <c r="K36" s="24"/>
    </row>
    <row r="37" spans="1:11" ht="15.75" customHeight="1" x14ac:dyDescent="0.2">
      <c r="A37" s="24"/>
      <c r="B37" s="22"/>
      <c r="C37" s="24"/>
      <c r="D37" s="24"/>
      <c r="E37" s="24"/>
      <c r="F37" s="24"/>
      <c r="G37" s="24"/>
      <c r="H37" s="24"/>
      <c r="I37" s="24"/>
      <c r="J37" s="24"/>
      <c r="K37" s="24"/>
    </row>
    <row r="38" spans="1:11" ht="15.75" customHeight="1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 ht="15.75" customHeight="1" x14ac:dyDescent="0.2">
      <c r="A39" s="24"/>
      <c r="B39" s="22"/>
      <c r="C39" s="22"/>
      <c r="D39" s="24"/>
      <c r="E39" s="24"/>
      <c r="F39" s="22"/>
      <c r="G39" s="22"/>
      <c r="H39" s="24"/>
      <c r="I39" s="24"/>
      <c r="J39" s="24"/>
      <c r="K39" s="24"/>
    </row>
    <row r="40" spans="1:11" ht="15.75" customHeight="1" x14ac:dyDescent="0.2">
      <c r="A40" s="24"/>
      <c r="B40" s="22"/>
      <c r="C40" s="24"/>
      <c r="D40" s="24"/>
      <c r="E40" s="24"/>
      <c r="F40" s="22"/>
      <c r="G40" s="22"/>
      <c r="H40" s="24"/>
      <c r="I40" s="24"/>
      <c r="J40" s="24"/>
      <c r="K40" s="24"/>
    </row>
    <row r="41" spans="1:11" ht="15.75" customHeight="1" x14ac:dyDescent="0.2">
      <c r="A41" s="24"/>
      <c r="B41" s="22"/>
      <c r="C41" s="24"/>
      <c r="D41" s="24"/>
      <c r="E41" s="24"/>
      <c r="F41" s="24"/>
      <c r="G41" s="24"/>
      <c r="H41" s="24"/>
      <c r="I41" s="24"/>
      <c r="J41" s="24"/>
      <c r="K41" s="24"/>
    </row>
    <row r="42" spans="1:11" ht="15.75" customHeight="1" x14ac:dyDescent="0.2">
      <c r="A42" s="24"/>
      <c r="B42" s="22"/>
      <c r="C42" s="24"/>
      <c r="D42" s="24"/>
      <c r="E42" s="24"/>
      <c r="F42" s="24"/>
      <c r="G42" s="24"/>
      <c r="H42" s="24"/>
      <c r="I42" s="24"/>
      <c r="J42" s="24"/>
      <c r="K42" s="24"/>
    </row>
    <row r="43" spans="1:11" ht="15.75" customHeight="1" x14ac:dyDescent="0.2">
      <c r="A43" s="24"/>
      <c r="B43" s="22"/>
      <c r="C43" s="24"/>
      <c r="D43" s="24"/>
      <c r="E43" s="24"/>
      <c r="F43" s="24"/>
      <c r="G43" s="24"/>
      <c r="H43" s="24"/>
      <c r="I43" s="24"/>
      <c r="J43" s="24"/>
      <c r="K43" s="24"/>
    </row>
    <row r="44" spans="1:11" ht="15.75" customHeight="1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11" ht="15.75" customHeight="1" x14ac:dyDescent="0.2"/>
    <row r="46" spans="1:11" ht="15.75" customHeight="1" x14ac:dyDescent="0.2"/>
    <row r="47" spans="1:11" ht="15.75" customHeight="1" x14ac:dyDescent="0.2"/>
    <row r="48" spans="1:1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mergeCells count="13">
    <mergeCell ref="B23:B24"/>
    <mergeCell ref="C22:M22"/>
    <mergeCell ref="C23:M23"/>
    <mergeCell ref="C24:M24"/>
    <mergeCell ref="G5:G7"/>
    <mergeCell ref="H5:H6"/>
    <mergeCell ref="B19:B20"/>
    <mergeCell ref="E12:L13"/>
    <mergeCell ref="C16:M16"/>
    <mergeCell ref="C18:M18"/>
    <mergeCell ref="C19:M19"/>
    <mergeCell ref="C20:M20"/>
    <mergeCell ref="B17:M17"/>
  </mergeCells>
  <dataValidations count="1">
    <dataValidation type="list" allowBlank="1" showErrorMessage="1" sqref="B4" xr:uid="{00000000-0002-0000-0200-000000000000}">
      <formula1>"module-qty,kilowatt-qty,inverter-qty,ac-coupled-battery-qty,mppt-qty,micro-branch-qty"</formula1>
    </dataValidation>
  </dataValidation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BFF5E-371C-DF49-8D25-8F2855AE7F49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Formula creation helper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2022-06-24T02:36:36Z</dcterms:created>
  <dcterms:modified xsi:type="dcterms:W3CDTF">2022-12-16T06:29:26Z</dcterms:modified>
</cp:coreProperties>
</file>